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a\Desktop\KANFANAR\Transparentnost\"/>
    </mc:Choice>
  </mc:AlternateContent>
  <bookViews>
    <workbookView xWindow="0" yWindow="0" windowWidth="12336" windowHeight="8448"/>
  </bookViews>
  <sheets>
    <sheet name="Kategorija 1" sheetId="1" r:id="rId1"/>
    <sheet name="Kategorija 2" sheetId="2" r:id="rId2"/>
  </sheets>
  <definedNames>
    <definedName name="_xlnm.Print_Area" localSheetId="0">'Kategorija 1'!$A$1:$H$42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12" i="2"/>
  <c r="F37" i="1"/>
  <c r="F12" i="1"/>
</calcChain>
</file>

<file path=xl/sharedStrings.xml><?xml version="1.0" encoding="utf-8"?>
<sst xmlns="http://schemas.openxmlformats.org/spreadsheetml/2006/main" count="250" uniqueCount="120">
  <si>
    <t>Naziv škole: OSNOVNA ŠKOLA PETRA STUDENCA, KANFANAR</t>
  </si>
  <si>
    <t>Adresa: Dvigradska 3</t>
  </si>
  <si>
    <t>OIB: 42305886737</t>
  </si>
  <si>
    <t>datum</t>
  </si>
  <si>
    <t>primatelj</t>
  </si>
  <si>
    <t>OIB</t>
  </si>
  <si>
    <t>mjesto</t>
  </si>
  <si>
    <t>plaćeni iznos</t>
  </si>
  <si>
    <t>konto</t>
  </si>
  <si>
    <t>1.8.2024.</t>
  </si>
  <si>
    <t xml:space="preserve">AUTOBUSNI PRIJEVOZ ROBI, vl. Roberto Bertetić                                   </t>
  </si>
  <si>
    <t>68630773809</t>
  </si>
  <si>
    <t xml:space="preserve">KANFANAR                                                    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</si>
  <si>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</si>
  <si>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</si>
  <si>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/>
  </si>
  <si>
    <t xml:space="preserve">23958     </t>
  </si>
  <si>
    <t xml:space="preserve">Obveze proračunskih korisnika za povrat u proračun                                                                                                                                                      </t>
  </si>
  <si>
    <t>8.8.2024.</t>
  </si>
  <si>
    <t xml:space="preserve">OSNOVNA ŠKOLA PETRA STUDENCA, KANFANAR                                          </t>
  </si>
  <si>
    <t>42305886737</t>
  </si>
  <si>
    <t xml:space="preserve">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</si>
  <si>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</si>
  <si>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</si>
  <si>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9.8.2024.</t>
  </si>
  <si>
    <t xml:space="preserve">PLIN PROJEKT D.O.O. MARČANA                                                     </t>
  </si>
  <si>
    <t>92112459325</t>
  </si>
  <si>
    <t xml:space="preserve">MARČANA                                                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</si>
  <si>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</si>
  <si>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>14.8.2024.</t>
  </si>
  <si>
    <t xml:space="preserve">ERSTE &amp;STEIERMAERKISCHE BANK d.d.                                               </t>
  </si>
  <si>
    <t>23057039320</t>
  </si>
  <si>
    <t xml:space="preserve">RIJEKA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</si>
  <si>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</si>
  <si>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</si>
  <si>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26.8.2024.</t>
  </si>
  <si>
    <t xml:space="preserve">Službena putovanja                                                                                                                                                                                      </t>
  </si>
  <si>
    <t>27.8.2024.</t>
  </si>
  <si>
    <t xml:space="preserve">LIMSKA DRAGA d.o.o.                                                             </t>
  </si>
  <si>
    <t>67169282546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</si>
  <si>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</si>
  <si>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</si>
  <si>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CHEMCOLOR d.o.o.                                                                </t>
  </si>
  <si>
    <t>48659359160</t>
  </si>
  <si>
    <t xml:space="preserve">OSIJEK                                                      </t>
  </si>
  <si>
    <t xml:space="preserve">32241     </t>
  </si>
  <si>
    <t xml:space="preserve">Materijal i dijelovi za tekuće i invest. održ. građ. objekata                                                                                                                                           </t>
  </si>
  <si>
    <t>76706875460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</si>
  <si>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</si>
  <si>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</si>
  <si>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</si>
  <si>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</si>
  <si>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</si>
  <si>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</si>
  <si>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</si>
  <si>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PEEM D.O.O. PULA                                                                </t>
  </si>
  <si>
    <t>28019763406</t>
  </si>
  <si>
    <t xml:space="preserve">PULA                                                        </t>
  </si>
  <si>
    <t xml:space="preserve">32244     </t>
  </si>
  <si>
    <t xml:space="preserve">Ostali materijal i dijelovi za tekuće i invest. održavanje                                                                                                                                              </t>
  </si>
  <si>
    <t xml:space="preserve">NARODNE NOVINE d.d.                                                             </t>
  </si>
  <si>
    <t>64546066176</t>
  </si>
  <si>
    <t xml:space="preserve">ZAGREB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</si>
  <si>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</si>
  <si>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</si>
  <si>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MOZAIK KNJIGA  d.o.o ZAGREB                                                     </t>
  </si>
  <si>
    <t xml:space="preserve">           </t>
  </si>
  <si>
    <t xml:space="preserve">CAPITOLO d.o.o.                                                                 </t>
  </si>
  <si>
    <t>57514857533</t>
  </si>
  <si>
    <t xml:space="preserve">POREČ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</si>
  <si>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</si>
  <si>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</si>
  <si>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ISTARSKI VODOVOD d.o.o.                                                         </t>
  </si>
  <si>
    <t>13269963589</t>
  </si>
  <si>
    <t xml:space="preserve">BUZET  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</si>
  <si>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</si>
  <si>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</si>
  <si>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NASTAVNI ZAVOD ZA JAVNO ZDRAVSTVO ISTARSKE ŽUPANIJE                             </t>
  </si>
  <si>
    <t>90629578695</t>
  </si>
  <si>
    <t xml:space="preserve">32363     </t>
  </si>
  <si>
    <t xml:space="preserve">Laboratorijske usluge                                                                                                                                                                                   </t>
  </si>
  <si>
    <t xml:space="preserve">PREVENTA, vl. Sandro Petrović                                                   </t>
  </si>
  <si>
    <t>38951399731</t>
  </si>
  <si>
    <t xml:space="preserve">ROVINJ                                                      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</si>
  <si>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</si>
  <si>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</si>
  <si>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KOMUNALNI SERVIS d.o.o.                                                         </t>
  </si>
  <si>
    <t>22751868617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</si>
  <si>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</si>
  <si>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</si>
  <si>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HRVATSKE VODE                                                                   </t>
  </si>
  <si>
    <t>28921383001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</si>
  <si>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</si>
  <si>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</si>
  <si>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>28.8.2024.</t>
  </si>
  <si>
    <t xml:space="preserve">OPTICUS IT d.o.o.                                                               </t>
  </si>
  <si>
    <t>54482179263</t>
  </si>
  <si>
    <t>29.8.2024.</t>
  </si>
  <si>
    <t xml:space="preserve">          </t>
  </si>
  <si>
    <t xml:space="preserve"> </t>
  </si>
  <si>
    <t>IZVJEŠĆE O TROŠENJU SREDSTAVA ZA KOLOVOZ 2024.</t>
  </si>
  <si>
    <t>Povrat preplate školska marenda</t>
  </si>
  <si>
    <t>Kategorija 1</t>
  </si>
  <si>
    <t>Kategorija 2</t>
  </si>
  <si>
    <t>Datum izvješća: 31.8.2024.</t>
  </si>
  <si>
    <t xml:space="preserve">Voditeljica računovodstva: Tamara Ema Privileggio, mag.oec.         </t>
  </si>
  <si>
    <t xml:space="preserve">Odgovorna osoba: dr.sc. Marko Jelenić                     </t>
  </si>
  <si>
    <t>VARAŽDIN</t>
  </si>
  <si>
    <t xml:space="preserve">STANEK d.o.o.                                                </t>
  </si>
  <si>
    <t xml:space="preserve">STANEK d.o.o.                                                           </t>
  </si>
  <si>
    <t xml:space="preserve">32322     </t>
  </si>
  <si>
    <t xml:space="preserve">3211     </t>
  </si>
  <si>
    <t>DRŽAVNI PRORAČUN</t>
  </si>
  <si>
    <t>KANFANAR</t>
  </si>
  <si>
    <t>ZAPOSLENI</t>
  </si>
  <si>
    <t>RODITELJI</t>
  </si>
  <si>
    <t xml:space="preserve">311   </t>
  </si>
  <si>
    <t>Plaće (bruto)</t>
  </si>
  <si>
    <t xml:space="preserve">313 </t>
  </si>
  <si>
    <t xml:space="preserve">Doprinosi na plaće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</si>
</sst>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164" fontId="3" fillId="0" borderId="0" xfId="0" applyNumberFormat="1" applyFont="1"/>
    <xf numFmtId="49" fontId="3" fillId="0" borderId="0" xfId="0" applyNumberFormat="1" applyFont="1"/>
    <xf numFmtId="164" fontId="3" fillId="2" borderId="0" xfId="0" applyNumberFormat="1" applyFont="1" applyFill="1"/>
    <xf numFmtId="49" fontId="3" fillId="2" borderId="0" xfId="0" applyNumberFormat="1" applyFont="1" applyFill="1"/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1" fillId="0" borderId="2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abSelected="1" topLeftCell="A4" workbookViewId="0">
      <selection activeCell="F38" sqref="F38"/>
    </sheetView>
  </sheetViews>
  <sheetFormatPr defaultRowHeight="13.8" x14ac:dyDescent="0.3"/>
  <cols>
    <col min="1" max="1" width="3.77734375" style="1" customWidth="1"/>
    <col min="2" max="2" width="12.77734375" style="7" customWidth="1"/>
    <col min="3" max="3" width="48.77734375" style="1" customWidth="1"/>
    <col min="4" max="4" width="12.77734375" style="9" customWidth="1"/>
    <col min="5" max="5" width="12.77734375" style="1" customWidth="1"/>
    <col min="6" max="6" width="12.77734375" style="23" customWidth="1"/>
    <col min="7" max="7" width="10.77734375" style="9" customWidth="1"/>
    <col min="8" max="8" width="46.109375" style="1" customWidth="1"/>
    <col min="9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</v>
      </c>
    </row>
    <row r="4" spans="1:8" ht="15.6" x14ac:dyDescent="0.3">
      <c r="A4" s="2" t="s">
        <v>2</v>
      </c>
    </row>
    <row r="6" spans="1:8" ht="18" x14ac:dyDescent="0.35">
      <c r="A6" s="22" t="s">
        <v>100</v>
      </c>
      <c r="B6" s="22"/>
      <c r="C6" s="22"/>
      <c r="D6" s="22"/>
      <c r="E6" s="22"/>
      <c r="F6" s="22"/>
      <c r="G6" s="22"/>
      <c r="H6" s="22"/>
    </row>
    <row r="8" spans="1:8" x14ac:dyDescent="0.3">
      <c r="B8" s="11" t="s">
        <v>102</v>
      </c>
    </row>
    <row r="10" spans="1:8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24" t="s">
        <v>7</v>
      </c>
      <c r="G10" s="10" t="s">
        <v>8</v>
      </c>
      <c r="H10" s="6"/>
    </row>
    <row r="11" spans="1:8" x14ac:dyDescent="0.3">
      <c r="A11" s="18"/>
      <c r="B11" s="11" t="s">
        <v>9</v>
      </c>
      <c r="C11" s="3"/>
      <c r="D11" s="12"/>
      <c r="E11" s="3"/>
      <c r="F11" s="25">
        <v>13649.91</v>
      </c>
      <c r="G11" s="12"/>
      <c r="H11" s="3"/>
    </row>
    <row r="12" spans="1:8" x14ac:dyDescent="0.3">
      <c r="A12" s="19"/>
      <c r="B12" s="7" t="s">
        <v>9</v>
      </c>
      <c r="C12" s="1" t="s">
        <v>10</v>
      </c>
      <c r="D12" s="9" t="s">
        <v>11</v>
      </c>
      <c r="E12" s="1" t="s">
        <v>12</v>
      </c>
      <c r="F12" s="23">
        <f>F11</f>
        <v>13649.91</v>
      </c>
      <c r="G12" s="9" t="s">
        <v>13</v>
      </c>
      <c r="H12" s="1" t="s">
        <v>14</v>
      </c>
    </row>
    <row r="13" spans="1:8" x14ac:dyDescent="0.3">
      <c r="A13" s="18"/>
      <c r="B13" s="11" t="s">
        <v>24</v>
      </c>
      <c r="C13" s="3"/>
      <c r="D13" s="12"/>
      <c r="E13" s="3"/>
      <c r="F13" s="25">
        <v>188.92</v>
      </c>
      <c r="G13" s="12"/>
      <c r="H13" s="3"/>
    </row>
    <row r="14" spans="1:8" x14ac:dyDescent="0.3">
      <c r="A14" s="19"/>
      <c r="B14" s="7" t="s">
        <v>24</v>
      </c>
      <c r="C14" s="1" t="s">
        <v>25</v>
      </c>
      <c r="D14" s="9" t="s">
        <v>26</v>
      </c>
      <c r="E14" s="1" t="s">
        <v>27</v>
      </c>
      <c r="F14" s="23">
        <v>188.92</v>
      </c>
      <c r="G14" s="9" t="s">
        <v>110</v>
      </c>
      <c r="H14" s="1" t="s">
        <v>28</v>
      </c>
    </row>
    <row r="15" spans="1:8" x14ac:dyDescent="0.3">
      <c r="A15" s="18"/>
      <c r="B15" s="11" t="s">
        <v>29</v>
      </c>
      <c r="C15" s="3"/>
      <c r="D15" s="12"/>
      <c r="E15" s="3"/>
      <c r="F15" s="25">
        <v>73.260000000000005</v>
      </c>
      <c r="G15" s="12"/>
      <c r="H15" s="3"/>
    </row>
    <row r="16" spans="1:8" x14ac:dyDescent="0.3">
      <c r="A16" s="19"/>
      <c r="B16" s="7" t="s">
        <v>29</v>
      </c>
      <c r="C16" s="1" t="s">
        <v>30</v>
      </c>
      <c r="D16" s="9" t="s">
        <v>31</v>
      </c>
      <c r="E16" s="1" t="s">
        <v>32</v>
      </c>
      <c r="F16" s="23">
        <v>73.260000000000005</v>
      </c>
      <c r="G16" s="9" t="s">
        <v>33</v>
      </c>
      <c r="H16" s="1" t="s">
        <v>34</v>
      </c>
    </row>
    <row r="17" spans="1:8" x14ac:dyDescent="0.3">
      <c r="A17" s="18"/>
      <c r="B17" s="11" t="s">
        <v>37</v>
      </c>
      <c r="C17" s="3"/>
      <c r="D17" s="12"/>
      <c r="E17" s="3"/>
      <c r="F17" s="25">
        <v>1824.4399999999996</v>
      </c>
      <c r="G17" s="12"/>
      <c r="H17" s="3"/>
    </row>
    <row r="18" spans="1:8" x14ac:dyDescent="0.3">
      <c r="A18" s="19"/>
      <c r="B18" s="7" t="s">
        <v>37</v>
      </c>
      <c r="C18" s="1" t="s">
        <v>38</v>
      </c>
      <c r="D18" s="9" t="s">
        <v>39</v>
      </c>
      <c r="E18" s="1" t="s">
        <v>12</v>
      </c>
      <c r="F18" s="23">
        <v>56.59</v>
      </c>
      <c r="G18" s="9" t="s">
        <v>40</v>
      </c>
      <c r="H18" s="1" t="s">
        <v>41</v>
      </c>
    </row>
    <row r="19" spans="1:8" x14ac:dyDescent="0.3">
      <c r="A19" s="19"/>
      <c r="B19" s="7" t="s">
        <v>37</v>
      </c>
      <c r="C19" s="1" t="s">
        <v>42</v>
      </c>
      <c r="D19" s="9" t="s">
        <v>43</v>
      </c>
      <c r="E19" s="1" t="s">
        <v>44</v>
      </c>
      <c r="F19" s="23">
        <v>12.55</v>
      </c>
      <c r="G19" s="9" t="s">
        <v>45</v>
      </c>
      <c r="H19" s="1" t="s">
        <v>46</v>
      </c>
    </row>
    <row r="20" spans="1:8" x14ac:dyDescent="0.3">
      <c r="A20" s="19"/>
      <c r="B20" s="7" t="s">
        <v>37</v>
      </c>
      <c r="C20" s="1" t="s">
        <v>108</v>
      </c>
      <c r="D20" s="9" t="s">
        <v>47</v>
      </c>
      <c r="E20" s="1" t="s">
        <v>107</v>
      </c>
      <c r="F20" s="23">
        <v>197.69</v>
      </c>
      <c r="G20" s="9" t="s">
        <v>48</v>
      </c>
      <c r="H20" s="1" t="s">
        <v>49</v>
      </c>
    </row>
    <row r="21" spans="1:8" x14ac:dyDescent="0.3">
      <c r="A21" s="19"/>
      <c r="B21" s="7" t="s">
        <v>37</v>
      </c>
      <c r="C21" s="1" t="s">
        <v>109</v>
      </c>
      <c r="D21" s="9" t="s">
        <v>47</v>
      </c>
      <c r="E21" s="1" t="s">
        <v>107</v>
      </c>
      <c r="F21" s="23">
        <v>439.26</v>
      </c>
      <c r="G21" s="9" t="s">
        <v>48</v>
      </c>
      <c r="H21" s="1" t="s">
        <v>49</v>
      </c>
    </row>
    <row r="22" spans="1:8" x14ac:dyDescent="0.3">
      <c r="A22" s="19"/>
      <c r="B22" s="7" t="s">
        <v>37</v>
      </c>
      <c r="C22" s="1" t="s">
        <v>50</v>
      </c>
      <c r="D22" s="9" t="s">
        <v>51</v>
      </c>
      <c r="E22" s="1" t="s">
        <v>52</v>
      </c>
      <c r="F22" s="23">
        <v>50</v>
      </c>
      <c r="G22" s="9" t="s">
        <v>53</v>
      </c>
      <c r="H22" s="1" t="s">
        <v>54</v>
      </c>
    </row>
    <row r="23" spans="1:8" x14ac:dyDescent="0.3">
      <c r="A23" s="19"/>
      <c r="B23" s="7" t="s">
        <v>37</v>
      </c>
      <c r="C23" s="1" t="s">
        <v>55</v>
      </c>
      <c r="D23" s="9" t="s">
        <v>56</v>
      </c>
      <c r="E23" s="1" t="s">
        <v>57</v>
      </c>
      <c r="F23" s="23">
        <v>17.059999999999999</v>
      </c>
      <c r="G23" s="9" t="s">
        <v>58</v>
      </c>
      <c r="H23" s="1" t="s">
        <v>59</v>
      </c>
    </row>
    <row r="24" spans="1:8" x14ac:dyDescent="0.3">
      <c r="A24" s="19"/>
      <c r="B24" s="7" t="s">
        <v>37</v>
      </c>
      <c r="C24" s="1" t="s">
        <v>55</v>
      </c>
      <c r="D24" s="9" t="s">
        <v>56</v>
      </c>
      <c r="E24" s="1" t="s">
        <v>57</v>
      </c>
      <c r="F24" s="23">
        <v>13.71</v>
      </c>
      <c r="G24" s="9" t="s">
        <v>58</v>
      </c>
      <c r="H24" s="1" t="s">
        <v>59</v>
      </c>
    </row>
    <row r="25" spans="1:8" x14ac:dyDescent="0.3">
      <c r="A25" s="19"/>
      <c r="B25" s="7" t="s">
        <v>37</v>
      </c>
      <c r="C25" s="1" t="s">
        <v>55</v>
      </c>
      <c r="D25" s="9" t="s">
        <v>56</v>
      </c>
      <c r="E25" s="1" t="s">
        <v>57</v>
      </c>
      <c r="F25" s="23">
        <v>23.3</v>
      </c>
      <c r="G25" s="9" t="s">
        <v>58</v>
      </c>
      <c r="H25" s="1" t="s">
        <v>59</v>
      </c>
    </row>
    <row r="26" spans="1:8" x14ac:dyDescent="0.3">
      <c r="A26" s="19"/>
      <c r="B26" s="7" t="s">
        <v>37</v>
      </c>
      <c r="C26" s="1" t="s">
        <v>60</v>
      </c>
      <c r="D26" s="9" t="s">
        <v>61</v>
      </c>
      <c r="E26" s="1" t="s">
        <v>62</v>
      </c>
      <c r="F26" s="23">
        <v>24.41</v>
      </c>
      <c r="G26" s="9" t="s">
        <v>63</v>
      </c>
      <c r="H26" s="1" t="s">
        <v>64</v>
      </c>
    </row>
    <row r="27" spans="1:8" x14ac:dyDescent="0.3">
      <c r="A27" s="19"/>
      <c r="B27" s="7" t="s">
        <v>37</v>
      </c>
      <c r="C27" s="1" t="s">
        <v>65</v>
      </c>
      <c r="D27" s="9" t="s">
        <v>66</v>
      </c>
      <c r="E27" s="1" t="s">
        <v>62</v>
      </c>
      <c r="F27" s="23">
        <v>254.7</v>
      </c>
      <c r="G27" s="9" t="s">
        <v>48</v>
      </c>
      <c r="H27" s="1" t="s">
        <v>49</v>
      </c>
    </row>
    <row r="28" spans="1:8" x14ac:dyDescent="0.3">
      <c r="A28" s="19"/>
      <c r="B28" s="7" t="s">
        <v>37</v>
      </c>
      <c r="C28" s="1" t="s">
        <v>67</v>
      </c>
      <c r="D28" s="9" t="s">
        <v>68</v>
      </c>
      <c r="E28" s="1" t="s">
        <v>69</v>
      </c>
      <c r="F28" s="23">
        <v>115.28</v>
      </c>
      <c r="G28" s="9" t="s">
        <v>70</v>
      </c>
      <c r="H28" s="1" t="s">
        <v>71</v>
      </c>
    </row>
    <row r="29" spans="1:8" x14ac:dyDescent="0.3">
      <c r="A29" s="19"/>
      <c r="B29" s="7" t="s">
        <v>37</v>
      </c>
      <c r="C29" s="1" t="s">
        <v>72</v>
      </c>
      <c r="D29" s="9" t="s">
        <v>73</v>
      </c>
      <c r="E29" s="1" t="s">
        <v>74</v>
      </c>
      <c r="F29" s="23">
        <v>154.03</v>
      </c>
      <c r="G29" s="9" t="s">
        <v>75</v>
      </c>
      <c r="H29" s="1" t="s">
        <v>76</v>
      </c>
    </row>
    <row r="30" spans="1:8" x14ac:dyDescent="0.3">
      <c r="A30" s="19"/>
      <c r="B30" s="7" t="s">
        <v>37</v>
      </c>
      <c r="C30" s="1" t="s">
        <v>77</v>
      </c>
      <c r="D30" s="9" t="s">
        <v>78</v>
      </c>
      <c r="E30" s="1" t="s">
        <v>57</v>
      </c>
      <c r="F30" s="23">
        <v>73</v>
      </c>
      <c r="G30" s="9" t="s">
        <v>79</v>
      </c>
      <c r="H30" s="1" t="s">
        <v>80</v>
      </c>
    </row>
    <row r="31" spans="1:8" x14ac:dyDescent="0.3">
      <c r="A31" s="19"/>
      <c r="B31" s="7" t="s">
        <v>37</v>
      </c>
      <c r="C31" s="1" t="s">
        <v>81</v>
      </c>
      <c r="D31" s="9" t="s">
        <v>82</v>
      </c>
      <c r="E31" s="1" t="s">
        <v>83</v>
      </c>
      <c r="F31" s="23">
        <v>53.09</v>
      </c>
      <c r="G31" s="9" t="s">
        <v>84</v>
      </c>
      <c r="H31" s="1" t="s">
        <v>85</v>
      </c>
    </row>
    <row r="32" spans="1:8" x14ac:dyDescent="0.3">
      <c r="A32" s="19"/>
      <c r="B32" s="7" t="s">
        <v>37</v>
      </c>
      <c r="C32" s="1" t="s">
        <v>86</v>
      </c>
      <c r="D32" s="9" t="s">
        <v>87</v>
      </c>
      <c r="E32" s="1" t="s">
        <v>83</v>
      </c>
      <c r="F32" s="23">
        <v>218.52</v>
      </c>
      <c r="G32" s="9" t="s">
        <v>88</v>
      </c>
      <c r="H32" s="1" t="s">
        <v>89</v>
      </c>
    </row>
    <row r="33" spans="1:8" x14ac:dyDescent="0.3">
      <c r="A33" s="19"/>
      <c r="B33" s="7" t="s">
        <v>37</v>
      </c>
      <c r="C33" s="1" t="s">
        <v>90</v>
      </c>
      <c r="D33" s="9" t="s">
        <v>91</v>
      </c>
      <c r="E33" s="1" t="s">
        <v>62</v>
      </c>
      <c r="F33" s="23">
        <v>121.25</v>
      </c>
      <c r="G33" s="9" t="s">
        <v>92</v>
      </c>
      <c r="H33" s="1" t="s">
        <v>93</v>
      </c>
    </row>
    <row r="34" spans="1:8" x14ac:dyDescent="0.3">
      <c r="A34" s="18"/>
      <c r="B34" s="11" t="s">
        <v>94</v>
      </c>
      <c r="C34" s="3"/>
      <c r="D34" s="12"/>
      <c r="E34" s="3"/>
      <c r="F34" s="25">
        <v>20.150000000000002</v>
      </c>
      <c r="G34" s="12"/>
      <c r="H34" s="3"/>
    </row>
    <row r="35" spans="1:8" x14ac:dyDescent="0.3">
      <c r="A35" s="19"/>
      <c r="B35" s="7" t="s">
        <v>94</v>
      </c>
      <c r="C35" s="1" t="s">
        <v>95</v>
      </c>
      <c r="D35" s="9" t="s">
        <v>96</v>
      </c>
      <c r="E35" s="1" t="s">
        <v>62</v>
      </c>
      <c r="F35" s="23">
        <v>17.55</v>
      </c>
      <c r="G35" s="9" t="s">
        <v>63</v>
      </c>
      <c r="H35" s="1" t="s">
        <v>64</v>
      </c>
    </row>
    <row r="36" spans="1:8" x14ac:dyDescent="0.3">
      <c r="A36" s="19"/>
      <c r="B36" s="7" t="s">
        <v>94</v>
      </c>
      <c r="C36" s="1" t="s">
        <v>95</v>
      </c>
      <c r="D36" s="9" t="s">
        <v>96</v>
      </c>
      <c r="E36" s="1" t="s">
        <v>62</v>
      </c>
      <c r="F36" s="23">
        <v>2.6</v>
      </c>
      <c r="G36" s="9" t="s">
        <v>63</v>
      </c>
      <c r="H36" s="1" t="s">
        <v>64</v>
      </c>
    </row>
    <row r="37" spans="1:8" x14ac:dyDescent="0.3">
      <c r="A37" s="20"/>
      <c r="B37" s="13"/>
      <c r="C37" s="4"/>
      <c r="D37" s="14"/>
      <c r="E37" s="4"/>
      <c r="F37" s="26">
        <f>F11+F13+F15+F17+F34</f>
        <v>15756.679999999998</v>
      </c>
      <c r="G37" s="14"/>
      <c r="H37" s="4"/>
    </row>
    <row r="38" spans="1:8" x14ac:dyDescent="0.3">
      <c r="A38" s="21"/>
      <c r="B38" s="16"/>
      <c r="C38" s="15"/>
      <c r="D38" s="17"/>
      <c r="E38" s="15"/>
      <c r="F38" s="27"/>
      <c r="G38" s="17"/>
      <c r="H38" s="15"/>
    </row>
    <row r="40" spans="1:8" x14ac:dyDescent="0.3">
      <c r="B40" s="7" t="s">
        <v>104</v>
      </c>
    </row>
    <row r="41" spans="1:8" x14ac:dyDescent="0.3">
      <c r="B41" s="7" t="s">
        <v>105</v>
      </c>
    </row>
    <row r="42" spans="1:8" x14ac:dyDescent="0.3">
      <c r="B42" s="7" t="s">
        <v>106</v>
      </c>
    </row>
    <row r="46" spans="1:8" x14ac:dyDescent="0.3">
      <c r="C46" s="1" t="s">
        <v>99</v>
      </c>
    </row>
  </sheetData>
  <mergeCells count="1"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workbookViewId="0">
      <selection activeCell="K29" sqref="K29"/>
    </sheetView>
  </sheetViews>
  <sheetFormatPr defaultRowHeight="14.4" x14ac:dyDescent="0.3"/>
  <cols>
    <col min="1" max="1" width="3.77734375" style="1" customWidth="1"/>
    <col min="2" max="2" width="12.77734375" style="7" customWidth="1"/>
    <col min="3" max="3" width="48.33203125" style="1" customWidth="1"/>
    <col min="4" max="4" width="12.77734375" style="9" customWidth="1"/>
    <col min="5" max="5" width="12.77734375" style="1" customWidth="1"/>
    <col min="6" max="6" width="12.77734375" style="23" customWidth="1"/>
    <col min="7" max="7" width="10.77734375" style="9" customWidth="1"/>
    <col min="8" max="8" width="46.109375" style="1" customWidth="1"/>
    <col min="9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</v>
      </c>
    </row>
    <row r="4" spans="1:8" ht="15.6" x14ac:dyDescent="0.3">
      <c r="A4" s="2" t="s">
        <v>2</v>
      </c>
    </row>
    <row r="6" spans="1:8" ht="18" x14ac:dyDescent="0.35">
      <c r="A6" s="22" t="s">
        <v>100</v>
      </c>
      <c r="B6" s="22"/>
      <c r="C6" s="22"/>
      <c r="D6" s="22"/>
      <c r="E6" s="22"/>
      <c r="F6" s="22"/>
      <c r="G6" s="22"/>
      <c r="H6" s="22"/>
    </row>
    <row r="8" spans="1:8" ht="13.8" x14ac:dyDescent="0.3">
      <c r="B8" s="11" t="s">
        <v>103</v>
      </c>
    </row>
    <row r="10" spans="1:8" ht="13.8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24" t="s">
        <v>7</v>
      </c>
      <c r="G10" s="10" t="s">
        <v>8</v>
      </c>
      <c r="H10" s="6"/>
    </row>
    <row r="11" spans="1:8" ht="13.8" x14ac:dyDescent="0.3">
      <c r="A11" s="18"/>
      <c r="B11" s="11" t="s">
        <v>9</v>
      </c>
      <c r="C11" s="3"/>
      <c r="D11" s="12"/>
      <c r="E11" s="3"/>
      <c r="F11" s="25">
        <v>13649.91</v>
      </c>
      <c r="G11" s="12"/>
      <c r="H11" s="3"/>
    </row>
    <row r="12" spans="1:8" ht="13.8" x14ac:dyDescent="0.3">
      <c r="A12" s="19"/>
      <c r="B12" s="7" t="s">
        <v>9</v>
      </c>
      <c r="C12" s="1" t="s">
        <v>112</v>
      </c>
      <c r="D12" s="9" t="s">
        <v>15</v>
      </c>
      <c r="F12" s="23">
        <f>F11</f>
        <v>13649.91</v>
      </c>
      <c r="G12" s="9" t="s">
        <v>16</v>
      </c>
      <c r="H12" s="1" t="s">
        <v>17</v>
      </c>
    </row>
    <row r="13" spans="1:8" ht="13.8" x14ac:dyDescent="0.3">
      <c r="A13" s="18"/>
      <c r="B13" s="11" t="s">
        <v>18</v>
      </c>
      <c r="C13" s="3"/>
      <c r="D13" s="12"/>
      <c r="E13" s="3"/>
      <c r="F13" s="25">
        <v>3686.5399999999995</v>
      </c>
      <c r="G13" s="12"/>
      <c r="H13" s="3"/>
    </row>
    <row r="14" spans="1:8" ht="13.8" x14ac:dyDescent="0.3">
      <c r="A14" s="19"/>
      <c r="B14" s="7" t="s">
        <v>18</v>
      </c>
      <c r="C14" s="1" t="s">
        <v>19</v>
      </c>
      <c r="D14" s="9" t="s">
        <v>20</v>
      </c>
      <c r="E14" s="1" t="s">
        <v>113</v>
      </c>
      <c r="F14" s="23">
        <v>691.48</v>
      </c>
      <c r="G14" s="9" t="s">
        <v>116</v>
      </c>
      <c r="H14" s="1" t="s">
        <v>117</v>
      </c>
    </row>
    <row r="15" spans="1:8" ht="13.8" x14ac:dyDescent="0.3">
      <c r="A15" s="19"/>
      <c r="B15" s="7" t="s">
        <v>18</v>
      </c>
      <c r="C15" s="1" t="s">
        <v>19</v>
      </c>
      <c r="D15" s="9" t="s">
        <v>20</v>
      </c>
      <c r="E15" s="1" t="s">
        <v>113</v>
      </c>
      <c r="F15" s="23">
        <v>172.86</v>
      </c>
      <c r="G15" s="9" t="s">
        <v>116</v>
      </c>
      <c r="H15" s="1" t="s">
        <v>117</v>
      </c>
    </row>
    <row r="16" spans="1:8" ht="13.8" x14ac:dyDescent="0.3">
      <c r="A16" s="19"/>
      <c r="B16" s="7" t="s">
        <v>18</v>
      </c>
      <c r="C16" s="1" t="s">
        <v>19</v>
      </c>
      <c r="D16" s="9" t="s">
        <v>20</v>
      </c>
      <c r="E16" s="1" t="s">
        <v>113</v>
      </c>
      <c r="F16" s="23">
        <v>216.09</v>
      </c>
      <c r="G16" s="9" t="s">
        <v>116</v>
      </c>
      <c r="H16" s="1" t="s">
        <v>117</v>
      </c>
    </row>
    <row r="17" spans="1:10" ht="13.8" x14ac:dyDescent="0.3">
      <c r="A17" s="19"/>
      <c r="B17" s="7" t="s">
        <v>18</v>
      </c>
      <c r="C17" s="1" t="s">
        <v>19</v>
      </c>
      <c r="D17" s="9" t="s">
        <v>20</v>
      </c>
      <c r="E17" s="1" t="s">
        <v>113</v>
      </c>
      <c r="F17" s="23">
        <v>178.27</v>
      </c>
      <c r="G17" s="9" t="s">
        <v>118</v>
      </c>
      <c r="H17" s="1" t="s">
        <v>119</v>
      </c>
    </row>
    <row r="18" spans="1:10" ht="13.8" x14ac:dyDescent="0.3">
      <c r="A18" s="19"/>
      <c r="B18" s="7" t="s">
        <v>18</v>
      </c>
      <c r="C18" s="1" t="s">
        <v>19</v>
      </c>
      <c r="D18" s="9" t="s">
        <v>20</v>
      </c>
      <c r="E18" s="1" t="s">
        <v>113</v>
      </c>
      <c r="F18" s="23">
        <v>78.849999999999994</v>
      </c>
      <c r="G18" s="9" t="s">
        <v>22</v>
      </c>
      <c r="H18" s="1" t="s">
        <v>23</v>
      </c>
    </row>
    <row r="19" spans="1:10" ht="13.8" x14ac:dyDescent="0.3">
      <c r="A19" s="19"/>
      <c r="B19" s="7" t="s">
        <v>18</v>
      </c>
      <c r="C19" s="1" t="s">
        <v>19</v>
      </c>
      <c r="D19" s="9" t="s">
        <v>20</v>
      </c>
      <c r="E19" s="1" t="s">
        <v>113</v>
      </c>
      <c r="F19" s="23">
        <v>1507.51</v>
      </c>
      <c r="G19" s="9" t="s">
        <v>116</v>
      </c>
      <c r="H19" s="1" t="s">
        <v>117</v>
      </c>
    </row>
    <row r="20" spans="1:10" ht="13.8" x14ac:dyDescent="0.3">
      <c r="A20" s="19"/>
      <c r="B20" s="7" t="s">
        <v>18</v>
      </c>
      <c r="C20" s="1" t="s">
        <v>19</v>
      </c>
      <c r="D20" s="9" t="s">
        <v>20</v>
      </c>
      <c r="E20" s="1" t="s">
        <v>113</v>
      </c>
      <c r="F20" s="23">
        <v>226.38</v>
      </c>
      <c r="G20" s="9" t="s">
        <v>116</v>
      </c>
      <c r="H20" s="1" t="s">
        <v>117</v>
      </c>
    </row>
    <row r="21" spans="1:10" ht="13.8" x14ac:dyDescent="0.3">
      <c r="A21" s="19"/>
      <c r="B21" s="7" t="s">
        <v>18</v>
      </c>
      <c r="C21" s="1" t="s">
        <v>19</v>
      </c>
      <c r="D21" s="9" t="s">
        <v>20</v>
      </c>
      <c r="E21" s="1" t="s">
        <v>113</v>
      </c>
      <c r="F21" s="23">
        <v>433.47</v>
      </c>
      <c r="G21" s="9" t="s">
        <v>116</v>
      </c>
      <c r="H21" s="1" t="s">
        <v>117</v>
      </c>
      <c r="J21" s="1" t="s">
        <v>99</v>
      </c>
    </row>
    <row r="22" spans="1:10" ht="13.8" x14ac:dyDescent="0.3">
      <c r="A22" s="19"/>
      <c r="B22" s="7" t="s">
        <v>18</v>
      </c>
      <c r="C22" s="1" t="s">
        <v>19</v>
      </c>
      <c r="D22" s="9" t="s">
        <v>20</v>
      </c>
      <c r="E22" s="1" t="s">
        <v>113</v>
      </c>
      <c r="F22" s="23">
        <v>171.2</v>
      </c>
      <c r="G22" s="9" t="s">
        <v>118</v>
      </c>
      <c r="H22" s="1" t="s">
        <v>119</v>
      </c>
    </row>
    <row r="23" spans="1:10" ht="13.8" x14ac:dyDescent="0.3">
      <c r="A23" s="19"/>
      <c r="B23" s="7" t="s">
        <v>18</v>
      </c>
      <c r="C23" s="1" t="s">
        <v>19</v>
      </c>
      <c r="D23" s="9" t="s">
        <v>20</v>
      </c>
      <c r="E23" s="1" t="s">
        <v>113</v>
      </c>
      <c r="F23" s="23">
        <v>10.43</v>
      </c>
      <c r="G23" s="9" t="s">
        <v>22</v>
      </c>
      <c r="H23" s="1" t="s">
        <v>23</v>
      </c>
    </row>
    <row r="24" spans="1:10" ht="13.8" x14ac:dyDescent="0.3">
      <c r="A24" s="18"/>
      <c r="B24" s="11" t="s">
        <v>35</v>
      </c>
      <c r="C24" s="3"/>
      <c r="D24" s="12"/>
      <c r="E24" s="3"/>
      <c r="F24" s="25">
        <v>360</v>
      </c>
      <c r="G24" s="12"/>
      <c r="H24" s="3"/>
    </row>
    <row r="25" spans="1:10" ht="13.8" x14ac:dyDescent="0.3">
      <c r="A25" s="19"/>
      <c r="B25" s="7" t="s">
        <v>35</v>
      </c>
      <c r="C25" s="1" t="s">
        <v>114</v>
      </c>
      <c r="E25" s="1" t="s">
        <v>21</v>
      </c>
      <c r="F25" s="23">
        <v>120</v>
      </c>
      <c r="G25" s="9" t="s">
        <v>111</v>
      </c>
      <c r="H25" s="1" t="s">
        <v>36</v>
      </c>
    </row>
    <row r="26" spans="1:10" ht="13.8" x14ac:dyDescent="0.3">
      <c r="A26" s="19"/>
      <c r="B26" s="7" t="s">
        <v>35</v>
      </c>
      <c r="C26" s="1" t="s">
        <v>114</v>
      </c>
      <c r="E26" s="1" t="s">
        <v>21</v>
      </c>
      <c r="F26" s="23">
        <v>120</v>
      </c>
      <c r="G26" s="9" t="s">
        <v>111</v>
      </c>
      <c r="H26" s="1" t="s">
        <v>36</v>
      </c>
    </row>
    <row r="27" spans="1:10" ht="13.8" x14ac:dyDescent="0.3">
      <c r="A27" s="19"/>
      <c r="B27" s="7" t="s">
        <v>35</v>
      </c>
      <c r="C27" s="1" t="s">
        <v>114</v>
      </c>
      <c r="E27" s="1" t="s">
        <v>21</v>
      </c>
      <c r="F27" s="23">
        <v>120</v>
      </c>
      <c r="G27" s="9" t="s">
        <v>111</v>
      </c>
      <c r="H27" s="1" t="s">
        <v>36</v>
      </c>
    </row>
    <row r="28" spans="1:10" ht="13.8" x14ac:dyDescent="0.3">
      <c r="A28" s="18"/>
      <c r="B28" s="11" t="s">
        <v>97</v>
      </c>
      <c r="C28" s="3"/>
      <c r="D28" s="12"/>
      <c r="E28" s="3"/>
      <c r="F28" s="25">
        <v>38.18</v>
      </c>
      <c r="G28" s="12"/>
      <c r="H28" s="3"/>
    </row>
    <row r="29" spans="1:10" ht="13.8" x14ac:dyDescent="0.3">
      <c r="A29" s="19"/>
      <c r="B29" s="7" t="s">
        <v>97</v>
      </c>
      <c r="C29" s="1" t="s">
        <v>115</v>
      </c>
      <c r="D29" s="9" t="s">
        <v>15</v>
      </c>
      <c r="F29" s="23">
        <v>38.18</v>
      </c>
      <c r="G29" s="9" t="s">
        <v>98</v>
      </c>
      <c r="H29" s="1" t="s">
        <v>101</v>
      </c>
    </row>
    <row r="30" spans="1:10" ht="13.8" x14ac:dyDescent="0.3">
      <c r="A30" s="20"/>
      <c r="B30" s="13"/>
      <c r="C30" s="4"/>
      <c r="D30" s="14"/>
      <c r="E30" s="4"/>
      <c r="F30" s="26">
        <f>F11+F13+F24+F28</f>
        <v>17734.63</v>
      </c>
      <c r="G30" s="14"/>
      <c r="H30" s="4"/>
    </row>
    <row r="31" spans="1:10" ht="13.8" x14ac:dyDescent="0.3">
      <c r="A31" s="21"/>
      <c r="B31" s="16"/>
      <c r="C31" s="15"/>
      <c r="D31" s="17"/>
      <c r="E31" s="15"/>
      <c r="F31" s="27"/>
      <c r="G31" s="17"/>
      <c r="H31" s="15"/>
    </row>
    <row r="33" spans="2:2" ht="13.8" x14ac:dyDescent="0.3">
      <c r="B33" s="7" t="s">
        <v>104</v>
      </c>
    </row>
    <row r="34" spans="2:2" ht="13.8" x14ac:dyDescent="0.3">
      <c r="B34" s="7" t="s">
        <v>105</v>
      </c>
    </row>
    <row r="35" spans="2:2" ht="13.8" x14ac:dyDescent="0.3">
      <c r="B35" s="7" t="s">
        <v>106</v>
      </c>
    </row>
    <row r="36" spans="2:2" ht="13.8" x14ac:dyDescent="0.3"/>
    <row r="37" spans="2:2" ht="13.8" x14ac:dyDescent="0.3"/>
    <row r="38" spans="2:2" ht="13.8" x14ac:dyDescent="0.3"/>
    <row r="39" spans="2:2" ht="13.8" x14ac:dyDescent="0.3"/>
    <row r="40" spans="2:2" ht="13.8" x14ac:dyDescent="0.3"/>
    <row r="41" spans="2:2" ht="13.8" x14ac:dyDescent="0.3"/>
    <row r="42" spans="2:2" ht="13.8" x14ac:dyDescent="0.3"/>
    <row r="43" spans="2:2" ht="13.8" x14ac:dyDescent="0.3"/>
    <row r="44" spans="2:2" ht="13.8" x14ac:dyDescent="0.3"/>
    <row r="45" spans="2:2" ht="13.8" x14ac:dyDescent="0.3"/>
    <row r="46" spans="2:2" ht="13.8" x14ac:dyDescent="0.3"/>
    <row r="47" spans="2:2" ht="13.8" x14ac:dyDescent="0.3"/>
    <row r="48" spans="2:2" ht="13.8" x14ac:dyDescent="0.3"/>
    <row r="58" ht="13.8" x14ac:dyDescent="0.3"/>
  </sheetData>
  <mergeCells count="1"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2024-09-11T11:53:02Z</dcterms:created>
  <dcterms:modified xsi:type="dcterms:W3CDTF">2024-09-11T12:28:49Z</dcterms:modified>
</cp:coreProperties>
</file>