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<sst xmlns="http://schemas.openxmlformats.org/spreadsheetml/2006/main" count="34" uniqueCount="24">
  <si>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</si>
  <si>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</si>
  <si>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</si>
  <si>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</si>
  <si>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</si>
  <si>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</si>
  <si>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</si>
  <si>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</si>
  <si>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</si>
  <si>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</si>
  <si>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</si>
  <si>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3295 NOVČANA NAKNADA POSLODAVCA ZBOG NEZAPOŠLJAVANJA OSOBA S INVALIDITETOM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</si>
  <si>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</si>
  <si>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</si>
  <si>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</si>
  <si>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</si>
  <si>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</si>
  <si>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</si>
  <si>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</si>
  <si>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</si>
  <si>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</si>
  <si>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</si>
  <si>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</si>
  <si>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Veljača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</si>
</sst>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E11" sqref="E11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2" t="s">
        <v>17</v>
      </c>
      <c r="B1" s="22"/>
      <c r="C1" s="22"/>
      <c r="D1" s="22"/>
      <c r="E1" s="22"/>
    </row>
    <row r="2" spans="1:7" ht="29.25" customHeight="1">
      <c r="A2" s="23" t="s">
        <v>12</v>
      </c>
      <c r="B2" s="24"/>
      <c r="C2" s="6" t="s">
        <v>14</v>
      </c>
      <c r="D2" s="25" t="s">
        <v>15</v>
      </c>
      <c r="E2" s="25"/>
    </row>
    <row r="3" spans="1:7" ht="26.25" customHeight="1">
      <c r="A3" s="26" t="s">
        <v>13</v>
      </c>
      <c r="B3" s="27"/>
      <c r="C3" s="7"/>
      <c r="D3" s="27"/>
      <c r="E3" s="27"/>
    </row>
    <row r="4" spans="1:7" ht="28.8" customHeight="1">
      <c r="A4" s="17" t="s">
        <v>23</v>
      </c>
      <c r="B4" s="8"/>
      <c r="C4" s="8"/>
      <c r="D4" s="8"/>
      <c r="E4" s="8"/>
    </row>
    <row r="5" spans="1:7" ht="31.2" customHeight="1">
      <c r="A5" s="21" t="s">
        <v>0</v>
      </c>
      <c r="B5" s="21"/>
      <c r="C5" s="21"/>
      <c r="D5" s="21"/>
      <c r="E5" s="21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22</v>
      </c>
      <c r="C7" s="13"/>
      <c r="D7" s="14" t="s">
        <v>18</v>
      </c>
      <c r="E7" s="15">
        <v>54953.09</v>
      </c>
      <c r="F7" s="10"/>
    </row>
    <row r="8" spans="1:7" s="1" customFormat="1" ht="33.75" customHeight="1">
      <c r="A8" s="11" t="s">
        <v>6</v>
      </c>
      <c r="B8" s="12" t="s">
        <v>22</v>
      </c>
      <c r="C8" s="13"/>
      <c r="D8" s="14" t="s">
        <v>8</v>
      </c>
      <c r="E8" s="16">
        <v>1065.8699999999999</v>
      </c>
      <c r="F8" s="10"/>
    </row>
    <row r="9" spans="1:7" s="1" customFormat="1" ht="33.75" customHeight="1">
      <c r="A9" s="11" t="s">
        <v>6</v>
      </c>
      <c r="B9" s="12" t="s">
        <v>22</v>
      </c>
      <c r="C9" s="13"/>
      <c r="D9" s="14" t="s">
        <v>19</v>
      </c>
      <c r="E9" s="16">
        <v>710.94</v>
      </c>
      <c r="F9" s="10"/>
    </row>
    <row r="10" spans="1:7" s="1" customFormat="1" ht="33.75" customHeight="1">
      <c r="A10" s="11" t="s">
        <v>6</v>
      </c>
      <c r="B10" s="12" t="s">
        <v>22</v>
      </c>
      <c r="C10" s="13" t="str">
        <f t="array" ref="C10">IFERROR(INDEX(#REF!,SMALL(IF(#REF!=rngInvoice,ROW(#REF!)-ROW(#REF!)),ROW(2:2)),MATCH($C$6,#REF!,0)),"")</f>
        <v/>
      </c>
      <c r="D10" s="14" t="s">
        <v>7</v>
      </c>
      <c r="E10" s="16">
        <v>3342.49</v>
      </c>
      <c r="F10" s="10"/>
      <c r="G10" s="18"/>
    </row>
    <row r="11" spans="1:7" s="1" customFormat="1" ht="33.75" customHeight="1">
      <c r="A11" s="11" t="s">
        <v>6</v>
      </c>
      <c r="B11" s="12" t="s">
        <v>22</v>
      </c>
      <c r="C11" s="13"/>
      <c r="D11" s="14" t="s">
        <v>20</v>
      </c>
      <c r="E11" s="16">
        <v>9360.44</v>
      </c>
      <c r="F11" s="10"/>
      <c r="G11" s="20"/>
    </row>
    <row r="12" spans="1:7" s="1" customFormat="1" ht="33.75" customHeight="1">
      <c r="A12" s="11" t="s">
        <v>6</v>
      </c>
      <c r="B12" s="12" t="s">
        <v>22</v>
      </c>
      <c r="C12" s="13"/>
      <c r="D12" s="14" t="s">
        <v>21</v>
      </c>
      <c r="E12" s="16">
        <v>2534.5700000000002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14" t="s">
        <v>11</v>
      </c>
      <c r="E13" s="16">
        <v>0</v>
      </c>
      <c r="F13" s="10"/>
    </row>
    <row r="15" spans="1:7" ht="33.9" customHeight="1">
      <c r="D15" s="19" t="s">
        <v>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2026-03-23T07:54:21Z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